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Sales" sheetId="2" state="visible" r:id="rId2"/>
    <sheet xmlns:r="http://schemas.openxmlformats.org/officeDocument/2006/relationships" name="Repor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mmm yyyy"/>
  </numFmts>
  <fonts count="6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  <font>
      <name val="Consolas"/>
      <sz val="9"/>
    </font>
  </fonts>
  <fills count="3">
    <fill>
      <patternFill/>
    </fill>
    <fill>
      <patternFill patternType="gray125"/>
    </fill>
    <fill>
      <patternFill patternType="solid">
        <fgColor rgb="00107C41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164" fontId="0" fillId="0" borderId="0" pivotButton="0" quotePrefix="0" xfId="0"/>
    <xf numFmtId="4" fontId="0" fillId="0" borderId="0" pivotButton="0" quotePrefix="0" xfId="0"/>
    <xf numFmtId="165" fontId="0" fillId="0" borderId="0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ables/table1.xml><?xml version="1.0" encoding="utf-8"?>
<table xmlns="http://schemas.openxmlformats.org/spreadsheetml/2006/main" id="1" name="Sales" displayName="Sales" ref="A1:D61" headerRowCount="1">
  <autoFilter ref="A1:D61"/>
  <tableColumns count="4">
    <tableColumn id="1" name="Date"/>
    <tableColumn id="2" name="Region"/>
    <tableColumn id="3" name="Product"/>
    <tableColumn id="4" name="Amount"/>
  </tableColumns>
  <tableStyleInfo name="TableStyleMedium7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#3: SUMIFS returns 0</t>
        </is>
      </c>
    </row>
    <row r="2">
      <c r="A2" s="2" t="inlineStr">
        <is>
          <t>Works in: Excel 2010+ (EDATE, SUMIFS); Tables 2007+. No macros.</t>
        </is>
      </c>
    </row>
    <row r="4">
      <c r="A4" s="3" t="inlineStr">
        <is>
          <t>The Sales sheet is an Excel Table named Sales. Some Region values have a hidden trailing space, as in real exports.</t>
        </is>
      </c>
    </row>
    <row r="5">
      <c r="A5" s="3" t="inlineStr">
        <is>
          <t>The Report sheet shows each broken formula from the issue next to the fixed version, plus the expected answer (East, March 2026).</t>
        </is>
      </c>
    </row>
    <row r="6">
      <c r="A6" s="3" t="inlineStr">
        <is>
          <t>Change F1 on the Report sheet to another month (any 1st of the month) and the fixed formulas follow.</t>
        </is>
      </c>
    </row>
    <row r="9">
      <c r="A9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2" customWidth="1" min="3" max="3"/>
    <col width="12" customWidth="1" min="4" max="4"/>
  </cols>
  <sheetData>
    <row r="1">
      <c r="A1" s="5" t="inlineStr">
        <is>
          <t>Date</t>
        </is>
      </c>
      <c r="B1" s="5" t="inlineStr">
        <is>
          <t>Region</t>
        </is>
      </c>
      <c r="C1" s="5" t="inlineStr">
        <is>
          <t>Product</t>
        </is>
      </c>
      <c r="D1" s="5" t="inlineStr">
        <is>
          <t>Amount</t>
        </is>
      </c>
    </row>
    <row r="2">
      <c r="A2" s="6" t="n">
        <v>46023</v>
      </c>
      <c r="B2" t="inlineStr">
        <is>
          <t>North</t>
        </is>
      </c>
      <c r="C2" t="inlineStr">
        <is>
          <t>Doohickey</t>
        </is>
      </c>
      <c r="D2" s="7" t="n">
        <v>2495.31</v>
      </c>
    </row>
    <row r="3">
      <c r="A3" s="6" t="n">
        <v>46031</v>
      </c>
      <c r="B3" t="inlineStr">
        <is>
          <t>South</t>
        </is>
      </c>
      <c r="C3" t="inlineStr">
        <is>
          <t>Gadget</t>
        </is>
      </c>
      <c r="D3" s="7" t="n">
        <v>832.58</v>
      </c>
    </row>
    <row r="4">
      <c r="A4" s="6" t="n">
        <v>46035</v>
      </c>
      <c r="B4" t="inlineStr">
        <is>
          <t>North</t>
        </is>
      </c>
      <c r="C4" t="inlineStr">
        <is>
          <t>Gizmo</t>
        </is>
      </c>
      <c r="D4" s="7" t="n">
        <v>2173.49</v>
      </c>
    </row>
    <row r="5">
      <c r="A5" s="6" t="n">
        <v>46035</v>
      </c>
      <c r="B5" t="inlineStr">
        <is>
          <t>North</t>
        </is>
      </c>
      <c r="C5" t="inlineStr">
        <is>
          <t>Widget</t>
        </is>
      </c>
      <c r="D5" s="7" t="n">
        <v>104.73</v>
      </c>
    </row>
    <row r="6">
      <c r="A6" s="6" t="n">
        <v>46036</v>
      </c>
      <c r="B6" t="inlineStr">
        <is>
          <t>East</t>
        </is>
      </c>
      <c r="C6" t="inlineStr">
        <is>
          <t>Gadget</t>
        </is>
      </c>
      <c r="D6" s="7" t="n">
        <v>1219.87</v>
      </c>
    </row>
    <row r="7">
      <c r="A7" s="6" t="n">
        <v>46037</v>
      </c>
      <c r="B7" t="inlineStr">
        <is>
          <t>West</t>
        </is>
      </c>
      <c r="C7" t="inlineStr">
        <is>
          <t>Gizmo</t>
        </is>
      </c>
      <c r="D7" s="7" t="n">
        <v>2374.4</v>
      </c>
    </row>
    <row r="8">
      <c r="A8" s="6" t="n">
        <v>46039</v>
      </c>
      <c r="B8" t="inlineStr">
        <is>
          <t>North</t>
        </is>
      </c>
      <c r="C8" t="inlineStr">
        <is>
          <t>Widget</t>
        </is>
      </c>
      <c r="D8" s="7" t="n">
        <v>1654.22</v>
      </c>
    </row>
    <row r="9">
      <c r="A9" s="6" t="n">
        <v>46040</v>
      </c>
      <c r="B9" t="inlineStr">
        <is>
          <t>South</t>
        </is>
      </c>
      <c r="C9" t="inlineStr">
        <is>
          <t>Gizmo</t>
        </is>
      </c>
      <c r="D9" s="7" t="n">
        <v>1099.67</v>
      </c>
    </row>
    <row r="10">
      <c r="A10" s="6" t="n">
        <v>46044</v>
      </c>
      <c r="B10" t="inlineStr">
        <is>
          <t>North</t>
        </is>
      </c>
      <c r="C10" t="inlineStr">
        <is>
          <t>Sprocket</t>
        </is>
      </c>
      <c r="D10" s="7" t="n">
        <v>402.77</v>
      </c>
    </row>
    <row r="11">
      <c r="A11" s="6" t="n">
        <v>46045</v>
      </c>
      <c r="B11" t="inlineStr">
        <is>
          <t>South</t>
        </is>
      </c>
      <c r="C11" t="inlineStr">
        <is>
          <t>Doohickey</t>
        </is>
      </c>
      <c r="D11" s="7" t="n">
        <v>586.11</v>
      </c>
    </row>
    <row r="12">
      <c r="A12" s="6" t="n">
        <v>46047</v>
      </c>
      <c r="B12" t="inlineStr">
        <is>
          <t>East</t>
        </is>
      </c>
      <c r="C12" t="inlineStr">
        <is>
          <t>Doohickey</t>
        </is>
      </c>
      <c r="D12" s="7" t="n">
        <v>968.37</v>
      </c>
    </row>
    <row r="13">
      <c r="A13" s="6" t="n">
        <v>46048</v>
      </c>
      <c r="B13" t="inlineStr">
        <is>
          <t>East</t>
        </is>
      </c>
      <c r="C13" t="inlineStr">
        <is>
          <t>Gizmo</t>
        </is>
      </c>
      <c r="D13" s="7" t="n">
        <v>1816.71</v>
      </c>
    </row>
    <row r="14">
      <c r="A14" s="6" t="n">
        <v>46051</v>
      </c>
      <c r="B14" t="inlineStr">
        <is>
          <t>South</t>
        </is>
      </c>
      <c r="C14" t="inlineStr">
        <is>
          <t>Widget</t>
        </is>
      </c>
      <c r="D14" s="7" t="n">
        <v>960.26</v>
      </c>
    </row>
    <row r="15">
      <c r="A15" s="6" t="n">
        <v>46052</v>
      </c>
      <c r="B15" t="inlineStr">
        <is>
          <t>North</t>
        </is>
      </c>
      <c r="C15" t="inlineStr">
        <is>
          <t>Widget</t>
        </is>
      </c>
      <c r="D15" s="7" t="n">
        <v>592.1900000000001</v>
      </c>
    </row>
    <row r="16">
      <c r="A16" s="6" t="n">
        <v>46052</v>
      </c>
      <c r="B16" t="inlineStr">
        <is>
          <t>East</t>
        </is>
      </c>
      <c r="C16" t="inlineStr">
        <is>
          <t>Doohickey</t>
        </is>
      </c>
      <c r="D16" s="7" t="n">
        <v>185.8</v>
      </c>
    </row>
    <row r="17">
      <c r="A17" s="6" t="n">
        <v>46055</v>
      </c>
      <c r="B17" t="inlineStr">
        <is>
          <t>West</t>
        </is>
      </c>
      <c r="C17" t="inlineStr">
        <is>
          <t>Flange</t>
        </is>
      </c>
      <c r="D17" s="7" t="n">
        <v>1945.61</v>
      </c>
    </row>
    <row r="18">
      <c r="A18" s="6" t="n">
        <v>46056</v>
      </c>
      <c r="B18" t="inlineStr">
        <is>
          <t>East</t>
        </is>
      </c>
      <c r="C18" t="inlineStr">
        <is>
          <t>Doohickey</t>
        </is>
      </c>
      <c r="D18" s="7" t="n">
        <v>1225.14</v>
      </c>
    </row>
    <row r="19">
      <c r="A19" s="6" t="n">
        <v>46060</v>
      </c>
      <c r="B19" t="inlineStr">
        <is>
          <t>West</t>
        </is>
      </c>
      <c r="C19" t="inlineStr">
        <is>
          <t>Flange</t>
        </is>
      </c>
      <c r="D19" s="7" t="n">
        <v>916.12</v>
      </c>
    </row>
    <row r="20">
      <c r="A20" s="6" t="n">
        <v>46061</v>
      </c>
      <c r="B20" t="inlineStr">
        <is>
          <t>West</t>
        </is>
      </c>
      <c r="C20" t="inlineStr">
        <is>
          <t>Gadget</t>
        </is>
      </c>
      <c r="D20" s="7" t="n">
        <v>1649.8</v>
      </c>
    </row>
    <row r="21">
      <c r="A21" s="6" t="n">
        <v>46063</v>
      </c>
      <c r="B21" t="inlineStr">
        <is>
          <t>West</t>
        </is>
      </c>
      <c r="C21" t="inlineStr">
        <is>
          <t>Gizmo</t>
        </is>
      </c>
      <c r="D21" s="7" t="n">
        <v>297.99</v>
      </c>
    </row>
    <row r="22">
      <c r="A22" s="6" t="n">
        <v>46063</v>
      </c>
      <c r="B22" t="inlineStr">
        <is>
          <t>South</t>
        </is>
      </c>
      <c r="C22" t="inlineStr">
        <is>
          <t>Gadget</t>
        </is>
      </c>
      <c r="D22" s="7" t="n">
        <v>507.27</v>
      </c>
    </row>
    <row r="23">
      <c r="A23" s="6" t="n">
        <v>46063</v>
      </c>
      <c r="B23" t="inlineStr">
        <is>
          <t>North</t>
        </is>
      </c>
      <c r="C23" t="inlineStr">
        <is>
          <t>Gizmo</t>
        </is>
      </c>
      <c r="D23" s="7" t="n">
        <v>2106.5</v>
      </c>
    </row>
    <row r="24">
      <c r="A24" s="6" t="n">
        <v>46064</v>
      </c>
      <c r="B24" t="inlineStr">
        <is>
          <t>North</t>
        </is>
      </c>
      <c r="C24" t="inlineStr">
        <is>
          <t>Flange</t>
        </is>
      </c>
      <c r="D24" s="7" t="n">
        <v>359.11</v>
      </c>
    </row>
    <row r="25">
      <c r="A25" s="6" t="n">
        <v>46065</v>
      </c>
      <c r="B25" t="inlineStr">
        <is>
          <t>West</t>
        </is>
      </c>
      <c r="C25" t="inlineStr">
        <is>
          <t>Sprocket</t>
        </is>
      </c>
      <c r="D25" s="7" t="n">
        <v>416.02</v>
      </c>
    </row>
    <row r="26">
      <c r="A26" s="6" t="n">
        <v>46069</v>
      </c>
      <c r="B26" t="inlineStr">
        <is>
          <t>South</t>
        </is>
      </c>
      <c r="C26" t="inlineStr">
        <is>
          <t>Widget</t>
        </is>
      </c>
      <c r="D26" s="7" t="n">
        <v>1221.82</v>
      </c>
    </row>
    <row r="27">
      <c r="A27" s="6" t="n">
        <v>46069</v>
      </c>
      <c r="B27" t="inlineStr">
        <is>
          <t>East</t>
        </is>
      </c>
      <c r="C27" t="inlineStr">
        <is>
          <t>Sprocket</t>
        </is>
      </c>
      <c r="D27" s="7" t="n">
        <v>1169.83</v>
      </c>
    </row>
    <row r="28">
      <c r="A28" s="6" t="n">
        <v>46069</v>
      </c>
      <c r="B28" t="inlineStr">
        <is>
          <t>South</t>
        </is>
      </c>
      <c r="C28" t="inlineStr">
        <is>
          <t>Widget</t>
        </is>
      </c>
      <c r="D28" s="7" t="n">
        <v>1900.63</v>
      </c>
    </row>
    <row r="29">
      <c r="A29" s="6" t="n">
        <v>46070</v>
      </c>
      <c r="B29" t="inlineStr">
        <is>
          <t>South</t>
        </is>
      </c>
      <c r="C29" t="inlineStr">
        <is>
          <t>Sprocket</t>
        </is>
      </c>
      <c r="D29" s="7" t="n">
        <v>138.77</v>
      </c>
    </row>
    <row r="30">
      <c r="A30" s="6" t="n">
        <v>46070</v>
      </c>
      <c r="B30" t="inlineStr">
        <is>
          <t>West</t>
        </is>
      </c>
      <c r="C30" t="inlineStr">
        <is>
          <t>Gizmo</t>
        </is>
      </c>
      <c r="D30" s="7" t="n">
        <v>261.86</v>
      </c>
    </row>
    <row r="31">
      <c r="A31" s="6" t="n">
        <v>46070</v>
      </c>
      <c r="B31" t="inlineStr">
        <is>
          <t>South</t>
        </is>
      </c>
      <c r="C31" t="inlineStr">
        <is>
          <t>Flange</t>
        </is>
      </c>
      <c r="D31" s="7" t="n">
        <v>2479.33</v>
      </c>
    </row>
    <row r="32">
      <c r="A32" s="6" t="n">
        <v>46074</v>
      </c>
      <c r="B32" t="inlineStr">
        <is>
          <t>South</t>
        </is>
      </c>
      <c r="C32" t="inlineStr">
        <is>
          <t>Flange</t>
        </is>
      </c>
      <c r="D32" s="7" t="n">
        <v>420.95</v>
      </c>
    </row>
    <row r="33">
      <c r="A33" s="6" t="n">
        <v>46076</v>
      </c>
      <c r="B33" t="inlineStr">
        <is>
          <t xml:space="preserve">East </t>
        </is>
      </c>
      <c r="C33" t="inlineStr">
        <is>
          <t>Sprocket</t>
        </is>
      </c>
      <c r="D33" s="7" t="n">
        <v>761.79</v>
      </c>
    </row>
    <row r="34">
      <c r="A34" s="6" t="n">
        <v>46079</v>
      </c>
      <c r="B34" t="inlineStr">
        <is>
          <t>South</t>
        </is>
      </c>
      <c r="C34" t="inlineStr">
        <is>
          <t>Sprocket</t>
        </is>
      </c>
      <c r="D34" s="7" t="n">
        <v>2291.98</v>
      </c>
    </row>
    <row r="35">
      <c r="A35" s="6" t="n">
        <v>46080</v>
      </c>
      <c r="B35" t="inlineStr">
        <is>
          <t>East</t>
        </is>
      </c>
      <c r="C35" t="inlineStr">
        <is>
          <t>Flange</t>
        </is>
      </c>
      <c r="D35" s="7" t="n">
        <v>419.27</v>
      </c>
    </row>
    <row r="36">
      <c r="A36" s="6" t="n">
        <v>46080</v>
      </c>
      <c r="B36" t="inlineStr">
        <is>
          <t>South</t>
        </is>
      </c>
      <c r="C36" t="inlineStr">
        <is>
          <t>Flange</t>
        </is>
      </c>
      <c r="D36" s="7" t="n">
        <v>1747.27</v>
      </c>
    </row>
    <row r="37">
      <c r="A37" s="6" t="n">
        <v>46082</v>
      </c>
      <c r="B37" t="inlineStr">
        <is>
          <t>South</t>
        </is>
      </c>
      <c r="C37" t="inlineStr">
        <is>
          <t>Flange</t>
        </is>
      </c>
      <c r="D37" s="7" t="n">
        <v>1148.72</v>
      </c>
    </row>
    <row r="38">
      <c r="A38" s="6" t="n">
        <v>46082</v>
      </c>
      <c r="B38" t="inlineStr">
        <is>
          <t>West</t>
        </is>
      </c>
      <c r="C38" t="inlineStr">
        <is>
          <t>Flange</t>
        </is>
      </c>
      <c r="D38" s="7" t="n">
        <v>2025.57</v>
      </c>
    </row>
    <row r="39">
      <c r="A39" s="6" t="n">
        <v>46082</v>
      </c>
      <c r="B39" t="inlineStr">
        <is>
          <t>North</t>
        </is>
      </c>
      <c r="C39" t="inlineStr">
        <is>
          <t>Flange</t>
        </is>
      </c>
      <c r="D39" s="7" t="n">
        <v>1021.95</v>
      </c>
    </row>
    <row r="40">
      <c r="A40" s="6" t="n">
        <v>46083</v>
      </c>
      <c r="B40" t="inlineStr">
        <is>
          <t>North</t>
        </is>
      </c>
      <c r="C40" t="inlineStr">
        <is>
          <t>Flange</t>
        </is>
      </c>
      <c r="D40" s="7" t="n">
        <v>1222.2</v>
      </c>
    </row>
    <row r="41">
      <c r="A41" s="6" t="n">
        <v>46084</v>
      </c>
      <c r="B41" t="inlineStr">
        <is>
          <t>North</t>
        </is>
      </c>
      <c r="C41" t="inlineStr">
        <is>
          <t>Flange</t>
        </is>
      </c>
      <c r="D41" s="7" t="n">
        <v>913.53</v>
      </c>
    </row>
    <row r="42">
      <c r="A42" s="6" t="n">
        <v>46087</v>
      </c>
      <c r="B42" t="inlineStr">
        <is>
          <t>South</t>
        </is>
      </c>
      <c r="C42" t="inlineStr">
        <is>
          <t>Sprocket</t>
        </is>
      </c>
      <c r="D42" s="7" t="n">
        <v>641.28</v>
      </c>
    </row>
    <row r="43">
      <c r="A43" s="6" t="n">
        <v>46089</v>
      </c>
      <c r="B43" t="inlineStr">
        <is>
          <t>North</t>
        </is>
      </c>
      <c r="C43" t="inlineStr">
        <is>
          <t>Widget</t>
        </is>
      </c>
      <c r="D43" s="7" t="n">
        <v>1791.14</v>
      </c>
    </row>
    <row r="44">
      <c r="A44" s="6" t="n">
        <v>46091</v>
      </c>
      <c r="B44" t="inlineStr">
        <is>
          <t>North</t>
        </is>
      </c>
      <c r="C44" t="inlineStr">
        <is>
          <t>Gadget</t>
        </is>
      </c>
      <c r="D44" s="7" t="n">
        <v>381.98</v>
      </c>
    </row>
    <row r="45">
      <c r="A45" s="6" t="n">
        <v>46092</v>
      </c>
      <c r="B45" t="inlineStr">
        <is>
          <t>South</t>
        </is>
      </c>
      <c r="C45" t="inlineStr">
        <is>
          <t>Flange</t>
        </is>
      </c>
      <c r="D45" s="7" t="n">
        <v>267.48</v>
      </c>
    </row>
    <row r="46">
      <c r="A46" s="6" t="n">
        <v>46092</v>
      </c>
      <c r="B46" t="inlineStr">
        <is>
          <t>East</t>
        </is>
      </c>
      <c r="C46" t="inlineStr">
        <is>
          <t>Doohickey</t>
        </is>
      </c>
      <c r="D46" s="7" t="n">
        <v>1156.48</v>
      </c>
    </row>
    <row r="47">
      <c r="A47" s="6" t="n">
        <v>46093</v>
      </c>
      <c r="B47" t="inlineStr">
        <is>
          <t>North</t>
        </is>
      </c>
      <c r="C47" t="inlineStr">
        <is>
          <t>Doohickey</t>
        </is>
      </c>
      <c r="D47" s="7" t="n">
        <v>1977.09</v>
      </c>
    </row>
    <row r="48">
      <c r="A48" s="6" t="n">
        <v>46096</v>
      </c>
      <c r="B48" t="inlineStr">
        <is>
          <t>North</t>
        </is>
      </c>
      <c r="C48" t="inlineStr">
        <is>
          <t>Gizmo</t>
        </is>
      </c>
      <c r="D48" s="7" t="n">
        <v>2496.19</v>
      </c>
    </row>
    <row r="49">
      <c r="A49" s="6" t="n">
        <v>46097</v>
      </c>
      <c r="B49" t="inlineStr">
        <is>
          <t>West</t>
        </is>
      </c>
      <c r="C49" t="inlineStr">
        <is>
          <t>Sprocket</t>
        </is>
      </c>
      <c r="D49" s="7" t="n">
        <v>1447.68</v>
      </c>
    </row>
    <row r="50">
      <c r="A50" s="6" t="n">
        <v>46099</v>
      </c>
      <c r="B50" t="inlineStr">
        <is>
          <t>North</t>
        </is>
      </c>
      <c r="C50" t="inlineStr">
        <is>
          <t>Flange</t>
        </is>
      </c>
      <c r="D50" s="7" t="n">
        <v>1185.55</v>
      </c>
    </row>
    <row r="51">
      <c r="A51" s="6" t="n">
        <v>46100</v>
      </c>
      <c r="B51" t="inlineStr">
        <is>
          <t>North</t>
        </is>
      </c>
      <c r="C51" t="inlineStr">
        <is>
          <t>Flange</t>
        </is>
      </c>
      <c r="D51" s="7" t="n">
        <v>1767.01</v>
      </c>
    </row>
    <row r="52">
      <c r="A52" s="6" t="n">
        <v>46102</v>
      </c>
      <c r="B52" t="inlineStr">
        <is>
          <t>North</t>
        </is>
      </c>
      <c r="C52" t="inlineStr">
        <is>
          <t>Sprocket</t>
        </is>
      </c>
      <c r="D52" s="7" t="n">
        <v>1762.88</v>
      </c>
    </row>
    <row r="53">
      <c r="A53" s="6" t="n">
        <v>46102</v>
      </c>
      <c r="B53" t="inlineStr">
        <is>
          <t>North</t>
        </is>
      </c>
      <c r="C53" t="inlineStr">
        <is>
          <t>Sprocket</t>
        </is>
      </c>
      <c r="D53" s="7" t="n">
        <v>684.39</v>
      </c>
    </row>
    <row r="54">
      <c r="A54" s="6" t="n">
        <v>46105</v>
      </c>
      <c r="B54" t="inlineStr">
        <is>
          <t>North</t>
        </is>
      </c>
      <c r="C54" t="inlineStr">
        <is>
          <t>Gizmo</t>
        </is>
      </c>
      <c r="D54" s="7" t="n">
        <v>1183.66</v>
      </c>
    </row>
    <row r="55">
      <c r="A55" s="6" t="n">
        <v>46106</v>
      </c>
      <c r="B55" t="inlineStr">
        <is>
          <t xml:space="preserve">East </t>
        </is>
      </c>
      <c r="C55" t="inlineStr">
        <is>
          <t>Widget</t>
        </is>
      </c>
      <c r="D55" s="7" t="n">
        <v>403.27</v>
      </c>
    </row>
    <row r="56">
      <c r="A56" s="6" t="n">
        <v>46106</v>
      </c>
      <c r="B56" t="inlineStr">
        <is>
          <t>East</t>
        </is>
      </c>
      <c r="C56" t="inlineStr">
        <is>
          <t>Widget</t>
        </is>
      </c>
      <c r="D56" s="7" t="n">
        <v>974.52</v>
      </c>
    </row>
    <row r="57">
      <c r="A57" s="6" t="n">
        <v>46108</v>
      </c>
      <c r="B57" t="inlineStr">
        <is>
          <t>East</t>
        </is>
      </c>
      <c r="C57" t="inlineStr">
        <is>
          <t>Flange</t>
        </is>
      </c>
      <c r="D57" s="7" t="n">
        <v>140.28</v>
      </c>
    </row>
    <row r="58">
      <c r="A58" s="6" t="n">
        <v>46108</v>
      </c>
      <c r="B58" t="inlineStr">
        <is>
          <t>East</t>
        </is>
      </c>
      <c r="C58" t="inlineStr">
        <is>
          <t>Flange</t>
        </is>
      </c>
      <c r="D58" s="7" t="n">
        <v>2074.01</v>
      </c>
    </row>
    <row r="59">
      <c r="A59" s="6" t="n">
        <v>46108</v>
      </c>
      <c r="B59" t="inlineStr">
        <is>
          <t>West</t>
        </is>
      </c>
      <c r="C59" t="inlineStr">
        <is>
          <t>Gadget</t>
        </is>
      </c>
      <c r="D59" s="7" t="n">
        <v>2343.76</v>
      </c>
    </row>
    <row r="60">
      <c r="A60" s="6" t="n">
        <v>46110</v>
      </c>
      <c r="B60" t="inlineStr">
        <is>
          <t>East</t>
        </is>
      </c>
      <c r="C60" t="inlineStr">
        <is>
          <t>Gadget</t>
        </is>
      </c>
      <c r="D60" s="7" t="n">
        <v>1807.85</v>
      </c>
    </row>
    <row r="61">
      <c r="A61" s="6" t="n">
        <v>46111</v>
      </c>
      <c r="B61" t="inlineStr">
        <is>
          <t>East</t>
        </is>
      </c>
      <c r="C61" t="inlineStr">
        <is>
          <t>Widget</t>
        </is>
      </c>
      <c r="D61" s="7" t="n">
        <v>1468.68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cols>
    <col width="58" customWidth="1" min="1" max="1"/>
    <col width="95" customWidth="1" min="2" max="2"/>
    <col width="14" customWidth="1" min="3" max="3"/>
    <col width="14" customWidth="1" min="4" max="4"/>
    <col width="14" customWidth="1" min="5" max="5"/>
    <col width="14" customWidth="1" min="6" max="6"/>
    <col width="10" customWidth="1" min="7" max="7"/>
    <col width="10" customWidth="1" min="8" max="8"/>
  </cols>
  <sheetData>
    <row r="1">
      <c r="E1" t="inlineStr">
        <is>
          <t>Month (1st):</t>
        </is>
      </c>
      <c r="F1" s="8" t="n">
        <v>46082</v>
      </c>
      <c r="G1" t="inlineStr">
        <is>
          <t>Region:</t>
        </is>
      </c>
      <c r="H1" t="inlineStr">
        <is>
          <t>Region</t>
        </is>
      </c>
    </row>
    <row r="2">
      <c r="H2" t="inlineStr">
        <is>
          <t>East</t>
        </is>
      </c>
    </row>
    <row r="3">
      <c r="A3" s="5" t="inlineStr">
        <is>
          <t>Version</t>
        </is>
      </c>
      <c r="B3" s="5" t="inlineStr">
        <is>
          <t>Formula</t>
        </is>
      </c>
      <c r="C3" s="5" t="inlineStr">
        <is>
          <t>Result</t>
        </is>
      </c>
      <c r="D3" s="5" t="inlineStr">
        <is>
          <t>Expected</t>
        </is>
      </c>
    </row>
    <row r="4">
      <c r="A4" t="inlineStr">
        <is>
          <t>Broken: operator and cell inside the quotes</t>
        </is>
      </c>
      <c r="B4" s="9" t="inlineStr">
        <is>
          <t>SUMIFS(Sales[Amount],Sales[Region],"East",Sales[Date],"&gt;=F1")</t>
        </is>
      </c>
      <c r="C4" s="7">
        <f>SUMIFS(Sales[Amount],Sales[Region],"East",Sales[Date],"&gt;=F1")</f>
        <v/>
      </c>
      <c r="D4" s="7" t="n">
        <v>0</v>
      </c>
    </row>
    <row r="5">
      <c r="A5" t="inlineStr">
        <is>
          <t>Broken: ranges of different sizes</t>
        </is>
      </c>
      <c r="B5" s="9" t="inlineStr">
        <is>
          <t>SUMIFS(Sales!D2:D40,Sales!B2:B39,"East")</t>
        </is>
      </c>
      <c r="C5" s="7">
        <f>SUMIFS(Sales!D2:D40,Sales!B2:B39,"East")</f>
        <v/>
      </c>
      <c r="D5" s="7" t="e">
        <v>#VALUE!</v>
      </c>
    </row>
    <row r="6">
      <c r="A6" t="inlineStr">
        <is>
          <t>Fixed, but 'East ' rows with a trailing space are missed</t>
        </is>
      </c>
      <c r="B6" s="9" t="inlineStr">
        <is>
          <t>SUMIFS(Sales[Amount],Sales[Region],$H$2,Sales[Date],"&gt;="&amp;$F$1,Sales[Date],"&lt;"&amp;EDATE($F$1,1))</t>
        </is>
      </c>
      <c r="C6" s="7">
        <f>SUMIFS(Sales[Amount],Sales[Region],$H$2,Sales[Date],"&gt;="&amp;$F$1,Sales[Date],"&lt;"&amp;EDATE($F$1,1))</f>
        <v/>
      </c>
      <c r="D6" s="7" t="n">
        <v>7621.82</v>
      </c>
    </row>
    <row r="7">
      <c r="A7" t="inlineStr">
        <is>
          <t>Diagnostic: wildcard catches 'East ' (don't leave this in a report)</t>
        </is>
      </c>
      <c r="B7" s="9" t="inlineStr">
        <is>
          <t>SUMIFS(Sales[Amount],Sales[Region],$H$2&amp;"*",Sales[Date],"&gt;="&amp;$F$1,Sales[Date],"&lt;"&amp;EDATE($F$1,1))</t>
        </is>
      </c>
      <c r="C7" s="7">
        <f>SUMIFS(Sales[Amount],Sales[Region],$H$2&amp;"*",Sales[Date],"&gt;="&amp;$F$1,Sales[Date],"&lt;"&amp;EDATE($F$1,1))</f>
        <v/>
      </c>
      <c r="D7" s="7" t="n">
        <v>8025.09</v>
      </c>
    </row>
    <row r="9">
      <c r="A9" t="inlineStr">
        <is>
          <t>Fix the data, not the formula: select Sales[Region] and use Power Query → Transform → Format → Trim, or =TRIM() in a helper column.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