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Invoices" sheetId="2" state="visible" r:id="rId2"/>
    <sheet xmlns:r="http://schemas.openxmlformats.org/officeDocument/2006/relationships" name="Practic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8">
    <font>
      <name val="Calibri"/>
      <family val="2"/>
      <color theme="1"/>
      <sz val="11"/>
      <scheme val="minor"/>
    </font>
    <font>
      <b val="1"/>
      <color rgb="0014213D"/>
      <sz val="14"/>
    </font>
    <font>
      <i val="1"/>
      <color rgb="005B6470"/>
    </font>
    <font>
      <color rgb="005B6470"/>
      <sz val="9"/>
    </font>
    <font>
      <b val="1"/>
      <color rgb="00FFFFFF"/>
    </font>
    <font>
      <b val="1"/>
      <color rgb="0014213D"/>
    </font>
    <font>
      <name val="Consolas"/>
      <sz val="9"/>
    </font>
    <font>
      <i val="1"/>
    </font>
  </fonts>
  <fills count="4">
    <fill>
      <patternFill/>
    </fill>
    <fill>
      <patternFill patternType="gray125"/>
    </fill>
    <fill>
      <patternFill patternType="solid">
        <fgColor rgb="00107C41"/>
      </patternFill>
    </fill>
    <fill>
      <patternFill patternType="solid">
        <fgColor rgb="00FFF6D6"/>
      </patternFill>
    </fill>
  </fills>
  <borders count="2">
    <border>
      <left/>
      <right/>
      <top/>
      <bottom/>
      <diagonal/>
    </border>
    <border>
      <left style="thin">
        <color rgb="00D5DAD7"/>
      </left>
      <right style="thin">
        <color rgb="00D5DAD7"/>
      </right>
      <top style="thin">
        <color rgb="00D5DAD7"/>
      </top>
      <bottom style="thin">
        <color rgb="00D5DAD7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2" borderId="1" pivotButton="0" quotePrefix="0" xfId="0"/>
    <xf numFmtId="4" fontId="0" fillId="0" borderId="0" pivotButton="0" quotePrefix="0" xfId="0"/>
    <xf numFmtId="164" fontId="0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0" fillId="3" borderId="0" pivotButton="0" quotePrefix="0" xfId="0"/>
    <xf numFmtId="0" fontId="7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ables/table1.xml><?xml version="1.0" encoding="utf-8"?>
<table xmlns="http://schemas.openxmlformats.org/spreadsheetml/2006/main" id="1" name="Invoices" displayName="Invoices" ref="A1:F31" headerRowCount="1">
  <autoFilter ref="A1:F31"/>
  <tableColumns count="6">
    <tableColumn id="1" name="Invoice"/>
    <tableColumn id="2" name="Customer"/>
    <tableColumn id="3" name="Region"/>
    <tableColumn id="4" name="Amount"/>
    <tableColumn id="5" name="Due"/>
    <tableColumn id="6" name="Status"/>
  </tableColumns>
  <tableStyleInfo name="TableStyleMedium7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Spreadsheet Weekly — Issue #5: FILTER with two conditions</t>
        </is>
      </c>
    </row>
    <row r="2">
      <c r="A2" s="2" t="inlineStr">
        <is>
          <t>Works in: Microsoft 365 or Excel 2021+ (notes for older versions inside). No macros.</t>
        </is>
      </c>
    </row>
    <row r="4">
      <c r="A4" s="3" t="inlineStr">
        <is>
          <t>The Invoices sheet holds an Excel Table named Invoices. 'Today' for these exercises is fixed in Practice!B1 so answers don't change.</t>
        </is>
      </c>
    </row>
    <row r="5">
      <c r="A5" s="3" t="inlineStr">
        <is>
          <t>On the Practice sheet, type each formula in the yellow cell and compare with the expected result to its right.</t>
        </is>
      </c>
    </row>
    <row r="6">
      <c r="A6" s="3" t="inlineStr">
        <is>
          <t>FILTER, SORT and CHOOSECOLS need Microsoft 365 or Excel 2021+ (CHOOSECOLS: Microsoft 365 / Excel 2024).</t>
        </is>
      </c>
    </row>
    <row r="9">
      <c r="A9" s="4" t="inlineStr">
        <is>
          <t>Free for personal and internal business use. Sample data is fictional.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1" customWidth="1" min="1" max="1"/>
    <col width="12" customWidth="1" min="2" max="2"/>
    <col width="9" customWidth="1" min="3" max="3"/>
    <col width="12" customWidth="1" min="4" max="4"/>
    <col width="12" customWidth="1" min="5" max="5"/>
    <col width="9" customWidth="1" min="6" max="6"/>
  </cols>
  <sheetData>
    <row r="1">
      <c r="A1" s="5" t="inlineStr">
        <is>
          <t>Invoice</t>
        </is>
      </c>
      <c r="B1" s="5" t="inlineStr">
        <is>
          <t>Customer</t>
        </is>
      </c>
      <c r="C1" s="5" t="inlineStr">
        <is>
          <t>Region</t>
        </is>
      </c>
      <c r="D1" s="5" t="inlineStr">
        <is>
          <t>Amount</t>
        </is>
      </c>
      <c r="E1" s="5" t="inlineStr">
        <is>
          <t>Due</t>
        </is>
      </c>
      <c r="F1" s="5" t="inlineStr">
        <is>
          <t>Status</t>
        </is>
      </c>
    </row>
    <row r="2">
      <c r="A2" t="inlineStr">
        <is>
          <t>INV-2001</t>
        </is>
      </c>
      <c r="B2" t="inlineStr">
        <is>
          <t>Tailspin</t>
        </is>
      </c>
      <c r="C2" t="inlineStr">
        <is>
          <t>South</t>
        </is>
      </c>
      <c r="D2" s="6" t="n">
        <v>684.53</v>
      </c>
      <c r="E2" s="7" t="n">
        <v>46341</v>
      </c>
      <c r="F2" t="inlineStr">
        <is>
          <t>Open</t>
        </is>
      </c>
    </row>
    <row r="3">
      <c r="A3" t="inlineStr">
        <is>
          <t>INV-2002</t>
        </is>
      </c>
      <c r="B3" t="inlineStr">
        <is>
          <t>Proseware</t>
        </is>
      </c>
      <c r="C3" t="inlineStr">
        <is>
          <t>West</t>
        </is>
      </c>
      <c r="D3" s="6" t="n">
        <v>6208.61</v>
      </c>
      <c r="E3" s="7" t="n">
        <v>46339</v>
      </c>
      <c r="F3" t="inlineStr">
        <is>
          <t>Paid</t>
        </is>
      </c>
    </row>
    <row r="4">
      <c r="A4" t="inlineStr">
        <is>
          <t>INV-2003</t>
        </is>
      </c>
      <c r="B4" t="inlineStr">
        <is>
          <t>Coho</t>
        </is>
      </c>
      <c r="C4" t="inlineStr">
        <is>
          <t>North</t>
        </is>
      </c>
      <c r="D4" s="6" t="n">
        <v>546.22</v>
      </c>
      <c r="E4" s="7" t="n">
        <v>46321</v>
      </c>
      <c r="F4" t="inlineStr">
        <is>
          <t>Open</t>
        </is>
      </c>
    </row>
    <row r="5">
      <c r="A5" t="inlineStr">
        <is>
          <t>INV-2004</t>
        </is>
      </c>
      <c r="B5" t="inlineStr">
        <is>
          <t>Fabrikam</t>
        </is>
      </c>
      <c r="C5" t="inlineStr">
        <is>
          <t>West</t>
        </is>
      </c>
      <c r="D5" s="6" t="n">
        <v>6404.74</v>
      </c>
      <c r="E5" s="7" t="n">
        <v>46305</v>
      </c>
      <c r="F5" t="inlineStr">
        <is>
          <t>Open</t>
        </is>
      </c>
    </row>
    <row r="6">
      <c r="A6" t="inlineStr">
        <is>
          <t>INV-2005</t>
        </is>
      </c>
      <c r="B6" t="inlineStr">
        <is>
          <t>Northwind</t>
        </is>
      </c>
      <c r="C6" t="inlineStr">
        <is>
          <t>East</t>
        </is>
      </c>
      <c r="D6" s="6" t="n">
        <v>7054.15</v>
      </c>
      <c r="E6" s="7" t="n">
        <v>46303</v>
      </c>
      <c r="F6" t="inlineStr">
        <is>
          <t>Open</t>
        </is>
      </c>
    </row>
    <row r="7">
      <c r="A7" t="inlineStr">
        <is>
          <t>INV-2006</t>
        </is>
      </c>
      <c r="B7" t="inlineStr">
        <is>
          <t>Contoso</t>
        </is>
      </c>
      <c r="C7" t="inlineStr">
        <is>
          <t>East</t>
        </is>
      </c>
      <c r="D7" s="6" t="n">
        <v>1225.2</v>
      </c>
      <c r="E7" s="7" t="n">
        <v>46343</v>
      </c>
      <c r="F7" t="inlineStr">
        <is>
          <t>Paid</t>
        </is>
      </c>
    </row>
    <row r="8">
      <c r="A8" t="inlineStr">
        <is>
          <t>INV-2007</t>
        </is>
      </c>
      <c r="B8" t="inlineStr">
        <is>
          <t>Wingtip</t>
        </is>
      </c>
      <c r="C8" t="inlineStr">
        <is>
          <t>East</t>
        </is>
      </c>
      <c r="D8" s="6" t="n">
        <v>6430.46</v>
      </c>
      <c r="E8" s="7" t="n">
        <v>46300</v>
      </c>
      <c r="F8" t="inlineStr">
        <is>
          <t>Open</t>
        </is>
      </c>
    </row>
    <row r="9">
      <c r="A9" t="inlineStr">
        <is>
          <t>INV-2008</t>
        </is>
      </c>
      <c r="B9" t="inlineStr">
        <is>
          <t>Fabrikam</t>
        </is>
      </c>
      <c r="C9" t="inlineStr">
        <is>
          <t>North</t>
        </is>
      </c>
      <c r="D9" s="6" t="n">
        <v>4267.62</v>
      </c>
      <c r="E9" s="7" t="n">
        <v>46331</v>
      </c>
      <c r="F9" t="inlineStr">
        <is>
          <t>Open</t>
        </is>
      </c>
    </row>
    <row r="10">
      <c r="A10" t="inlineStr">
        <is>
          <t>INV-2009</t>
        </is>
      </c>
      <c r="B10" t="inlineStr">
        <is>
          <t>Proseware</t>
        </is>
      </c>
      <c r="C10" t="inlineStr">
        <is>
          <t>East</t>
        </is>
      </c>
      <c r="D10" s="6" t="n">
        <v>8902.82</v>
      </c>
      <c r="E10" s="7" t="n">
        <v>46300</v>
      </c>
      <c r="F10" t="inlineStr">
        <is>
          <t>Open</t>
        </is>
      </c>
    </row>
    <row r="11">
      <c r="A11" t="inlineStr">
        <is>
          <t>INV-2010</t>
        </is>
      </c>
      <c r="B11" t="inlineStr">
        <is>
          <t>Wingtip</t>
        </is>
      </c>
      <c r="C11" t="inlineStr">
        <is>
          <t>West</t>
        </is>
      </c>
      <c r="D11" s="6" t="n">
        <v>4583.85</v>
      </c>
      <c r="E11" s="7" t="n">
        <v>46365</v>
      </c>
      <c r="F11" t="inlineStr">
        <is>
          <t>Open</t>
        </is>
      </c>
    </row>
    <row r="12">
      <c r="A12" t="inlineStr">
        <is>
          <t>INV-2011</t>
        </is>
      </c>
      <c r="B12" t="inlineStr">
        <is>
          <t>Proseware</t>
        </is>
      </c>
      <c r="C12" t="inlineStr">
        <is>
          <t>South</t>
        </is>
      </c>
      <c r="D12" s="6" t="n">
        <v>773.9299999999999</v>
      </c>
      <c r="E12" s="7" t="n">
        <v>46340</v>
      </c>
      <c r="F12" t="inlineStr">
        <is>
          <t>Open</t>
        </is>
      </c>
    </row>
    <row r="13">
      <c r="A13" t="inlineStr">
        <is>
          <t>INV-2012</t>
        </is>
      </c>
      <c r="B13" t="inlineStr">
        <is>
          <t>Tailspin</t>
        </is>
      </c>
      <c r="C13" t="inlineStr">
        <is>
          <t>East</t>
        </is>
      </c>
      <c r="D13" s="6" t="n">
        <v>8234.639999999999</v>
      </c>
      <c r="E13" s="7" t="n">
        <v>46349</v>
      </c>
      <c r="F13" t="inlineStr">
        <is>
          <t>Paid</t>
        </is>
      </c>
    </row>
    <row r="14">
      <c r="A14" t="inlineStr">
        <is>
          <t>INV-2013</t>
        </is>
      </c>
      <c r="B14" t="inlineStr">
        <is>
          <t>Contoso</t>
        </is>
      </c>
      <c r="C14" t="inlineStr">
        <is>
          <t>North</t>
        </is>
      </c>
      <c r="D14" s="6" t="n">
        <v>7299.92</v>
      </c>
      <c r="E14" s="7" t="n">
        <v>46324</v>
      </c>
      <c r="F14" t="inlineStr">
        <is>
          <t>Open</t>
        </is>
      </c>
    </row>
    <row r="15">
      <c r="A15" t="inlineStr">
        <is>
          <t>INV-2014</t>
        </is>
      </c>
      <c r="B15" t="inlineStr">
        <is>
          <t>Litware</t>
        </is>
      </c>
      <c r="C15" t="inlineStr">
        <is>
          <t>West</t>
        </is>
      </c>
      <c r="D15" s="6" t="n">
        <v>8196.52</v>
      </c>
      <c r="E15" s="7" t="n">
        <v>46313</v>
      </c>
      <c r="F15" t="inlineStr">
        <is>
          <t>Open</t>
        </is>
      </c>
    </row>
    <row r="16">
      <c r="A16" t="inlineStr">
        <is>
          <t>INV-2015</t>
        </is>
      </c>
      <c r="B16" t="inlineStr">
        <is>
          <t>Adatum</t>
        </is>
      </c>
      <c r="C16" t="inlineStr">
        <is>
          <t>West</t>
        </is>
      </c>
      <c r="D16" s="6" t="n">
        <v>7396.91</v>
      </c>
      <c r="E16" s="7" t="n">
        <v>46310</v>
      </c>
      <c r="F16" t="inlineStr">
        <is>
          <t>Open</t>
        </is>
      </c>
    </row>
    <row r="17">
      <c r="A17" t="inlineStr">
        <is>
          <t>INV-2016</t>
        </is>
      </c>
      <c r="B17" t="inlineStr">
        <is>
          <t>Tailspin</t>
        </is>
      </c>
      <c r="C17" t="inlineStr">
        <is>
          <t>West</t>
        </is>
      </c>
      <c r="D17" s="6" t="n">
        <v>7318.13</v>
      </c>
      <c r="E17" s="7" t="n">
        <v>46339</v>
      </c>
      <c r="F17" t="inlineStr">
        <is>
          <t>Open</t>
        </is>
      </c>
    </row>
    <row r="18">
      <c r="A18" t="inlineStr">
        <is>
          <t>INV-2017</t>
        </is>
      </c>
      <c r="B18" t="inlineStr">
        <is>
          <t>Proseware</t>
        </is>
      </c>
      <c r="C18" t="inlineStr">
        <is>
          <t>East</t>
        </is>
      </c>
      <c r="D18" s="6" t="n">
        <v>5156.11</v>
      </c>
      <c r="E18" s="7" t="n">
        <v>46329</v>
      </c>
      <c r="F18" t="inlineStr">
        <is>
          <t>Paid</t>
        </is>
      </c>
    </row>
    <row r="19">
      <c r="A19" t="inlineStr">
        <is>
          <t>INV-2018</t>
        </is>
      </c>
      <c r="B19" t="inlineStr">
        <is>
          <t>Tailspin</t>
        </is>
      </c>
      <c r="C19" t="inlineStr">
        <is>
          <t>South</t>
        </is>
      </c>
      <c r="D19" s="6" t="n">
        <v>1649.12</v>
      </c>
      <c r="E19" s="7" t="n">
        <v>46323</v>
      </c>
      <c r="F19" t="inlineStr">
        <is>
          <t>Paid</t>
        </is>
      </c>
    </row>
    <row r="20">
      <c r="A20" t="inlineStr">
        <is>
          <t>INV-2019</t>
        </is>
      </c>
      <c r="B20" t="inlineStr">
        <is>
          <t>Contoso</t>
        </is>
      </c>
      <c r="C20" t="inlineStr">
        <is>
          <t>East</t>
        </is>
      </c>
      <c r="D20" s="6" t="n">
        <v>4935.09</v>
      </c>
      <c r="E20" s="7" t="n">
        <v>46364</v>
      </c>
      <c r="F20" t="inlineStr">
        <is>
          <t>Open</t>
        </is>
      </c>
    </row>
    <row r="21">
      <c r="A21" t="inlineStr">
        <is>
          <t>INV-2020</t>
        </is>
      </c>
      <c r="B21" t="inlineStr">
        <is>
          <t>Margie</t>
        </is>
      </c>
      <c r="C21" t="inlineStr">
        <is>
          <t>South</t>
        </is>
      </c>
      <c r="D21" s="6" t="n">
        <v>8489.690000000001</v>
      </c>
      <c r="E21" s="7" t="n">
        <v>46363</v>
      </c>
      <c r="F21" t="inlineStr">
        <is>
          <t>Open</t>
        </is>
      </c>
    </row>
    <row r="22">
      <c r="A22" t="inlineStr">
        <is>
          <t>INV-2021</t>
        </is>
      </c>
      <c r="B22" t="inlineStr">
        <is>
          <t>Proseware</t>
        </is>
      </c>
      <c r="C22" t="inlineStr">
        <is>
          <t>West</t>
        </is>
      </c>
      <c r="D22" s="6" t="n">
        <v>5346.3</v>
      </c>
      <c r="E22" s="7" t="n">
        <v>46329</v>
      </c>
      <c r="F22" t="inlineStr">
        <is>
          <t>Open</t>
        </is>
      </c>
    </row>
    <row r="23">
      <c r="A23" t="inlineStr">
        <is>
          <t>INV-2022</t>
        </is>
      </c>
      <c r="B23" t="inlineStr">
        <is>
          <t>Margie</t>
        </is>
      </c>
      <c r="C23" t="inlineStr">
        <is>
          <t>East</t>
        </is>
      </c>
      <c r="D23" s="6" t="n">
        <v>1459.16</v>
      </c>
      <c r="E23" s="7" t="n">
        <v>46302</v>
      </c>
      <c r="F23" t="inlineStr">
        <is>
          <t>Paid</t>
        </is>
      </c>
    </row>
    <row r="24">
      <c r="A24" t="inlineStr">
        <is>
          <t>INV-2023</t>
        </is>
      </c>
      <c r="B24" t="inlineStr">
        <is>
          <t>Tailspin</t>
        </is>
      </c>
      <c r="C24" t="inlineStr">
        <is>
          <t>North</t>
        </is>
      </c>
      <c r="D24" s="6" t="n">
        <v>6829.54</v>
      </c>
      <c r="E24" s="7" t="n">
        <v>46339</v>
      </c>
      <c r="F24" t="inlineStr">
        <is>
          <t>Open</t>
        </is>
      </c>
    </row>
    <row r="25">
      <c r="A25" t="inlineStr">
        <is>
          <t>INV-2024</t>
        </is>
      </c>
      <c r="B25" t="inlineStr">
        <is>
          <t>Fabrikam</t>
        </is>
      </c>
      <c r="C25" t="inlineStr">
        <is>
          <t>West</t>
        </is>
      </c>
      <c r="D25" s="6" t="n">
        <v>6551.59</v>
      </c>
      <c r="E25" s="7" t="n">
        <v>46296</v>
      </c>
      <c r="F25" t="inlineStr">
        <is>
          <t>Open</t>
        </is>
      </c>
    </row>
    <row r="26">
      <c r="A26" t="inlineStr">
        <is>
          <t>INV-2025</t>
        </is>
      </c>
      <c r="B26" t="inlineStr">
        <is>
          <t>Contoso</t>
        </is>
      </c>
      <c r="C26" t="inlineStr">
        <is>
          <t>North</t>
        </is>
      </c>
      <c r="D26" s="6" t="n">
        <v>6039.08</v>
      </c>
      <c r="E26" s="7" t="n">
        <v>46312</v>
      </c>
      <c r="F26" t="inlineStr">
        <is>
          <t>Open</t>
        </is>
      </c>
    </row>
    <row r="27">
      <c r="A27" t="inlineStr">
        <is>
          <t>INV-2026</t>
        </is>
      </c>
      <c r="B27" t="inlineStr">
        <is>
          <t>Fabrikam</t>
        </is>
      </c>
      <c r="C27" t="inlineStr">
        <is>
          <t>South</t>
        </is>
      </c>
      <c r="D27" s="6" t="n">
        <v>3119.41</v>
      </c>
      <c r="E27" s="7" t="n">
        <v>46345</v>
      </c>
      <c r="F27" t="inlineStr">
        <is>
          <t>Paid</t>
        </is>
      </c>
    </row>
    <row r="28">
      <c r="A28" t="inlineStr">
        <is>
          <t>INV-2027</t>
        </is>
      </c>
      <c r="B28" t="inlineStr">
        <is>
          <t>Alpine</t>
        </is>
      </c>
      <c r="C28" t="inlineStr">
        <is>
          <t>East</t>
        </is>
      </c>
      <c r="D28" s="6" t="n">
        <v>7496.06</v>
      </c>
      <c r="E28" s="7" t="n">
        <v>46312</v>
      </c>
      <c r="F28" t="inlineStr">
        <is>
          <t>Open</t>
        </is>
      </c>
    </row>
    <row r="29">
      <c r="A29" t="inlineStr">
        <is>
          <t>INV-2028</t>
        </is>
      </c>
      <c r="B29" t="inlineStr">
        <is>
          <t>Margie</t>
        </is>
      </c>
      <c r="C29" t="inlineStr">
        <is>
          <t>North</t>
        </is>
      </c>
      <c r="D29" s="6" t="n">
        <v>2307.6</v>
      </c>
      <c r="E29" s="7" t="n">
        <v>46327</v>
      </c>
      <c r="F29" t="inlineStr">
        <is>
          <t>Open</t>
        </is>
      </c>
    </row>
    <row r="30">
      <c r="A30" t="inlineStr">
        <is>
          <t>INV-2029</t>
        </is>
      </c>
      <c r="B30" t="inlineStr">
        <is>
          <t>Coho</t>
        </is>
      </c>
      <c r="C30" t="inlineStr">
        <is>
          <t>East</t>
        </is>
      </c>
      <c r="D30" s="6" t="n">
        <v>7924</v>
      </c>
      <c r="E30" s="7" t="n">
        <v>46338</v>
      </c>
      <c r="F30" t="inlineStr">
        <is>
          <t>Open</t>
        </is>
      </c>
    </row>
    <row r="31">
      <c r="A31" t="inlineStr">
        <is>
          <t>INV-2030</t>
        </is>
      </c>
      <c r="B31" t="inlineStr">
        <is>
          <t>Margie</t>
        </is>
      </c>
      <c r="C31" t="inlineStr">
        <is>
          <t>East</t>
        </is>
      </c>
      <c r="D31" s="6" t="n">
        <v>4753.43</v>
      </c>
      <c r="E31" s="7" t="n">
        <v>46328</v>
      </c>
      <c r="F31" t="inlineStr">
        <is>
          <t>Open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53"/>
  <sheetViews>
    <sheetView workbookViewId="0">
      <selection activeCell="A1" sqref="A1"/>
    </sheetView>
  </sheetViews>
  <sheetFormatPr baseColWidth="8" defaultRowHeight="15"/>
  <cols>
    <col width="34" customWidth="1" min="1" max="1"/>
    <col width="60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12" customWidth="1" min="8" max="8"/>
    <col width="12" customWidth="1" min="9" max="9"/>
    <col width="9" customWidth="1" min="10" max="10"/>
    <col width="12" customWidth="1" min="11" max="11"/>
    <col width="12" customWidth="1" min="12" max="12"/>
    <col width="9" customWidth="1" min="13" max="13"/>
  </cols>
  <sheetData>
    <row r="1">
      <c r="A1" t="inlineStr">
        <is>
          <t>Today (fixed):</t>
        </is>
      </c>
      <c r="B1" s="7" t="n">
        <v>46336</v>
      </c>
    </row>
    <row r="3">
      <c r="A3" s="8" t="inlineStr">
        <is>
          <t>East and overdue and not paid</t>
        </is>
      </c>
    </row>
    <row r="4">
      <c r="A4" t="inlineStr">
        <is>
          <t>Type this formula in the yellow cell:</t>
        </is>
      </c>
      <c r="B4" s="9">
        <f>FILTER(Invoices,(Invoices[Region]="East")*(Invoices[Due]&lt;$B$1)*(Invoices[Status]&lt;&gt;"Paid"),"None")</f>
        <v/>
      </c>
    </row>
    <row r="5">
      <c r="A5" s="10" t="n"/>
      <c r="H5" s="11" t="inlineStr">
        <is>
          <t>Expected: 5 rows</t>
        </is>
      </c>
    </row>
    <row r="6">
      <c r="H6" t="inlineStr">
        <is>
          <t>INV-2005</t>
        </is>
      </c>
      <c r="I6" t="inlineStr">
        <is>
          <t>Northwind</t>
        </is>
      </c>
      <c r="J6" t="inlineStr">
        <is>
          <t>East</t>
        </is>
      </c>
      <c r="K6" t="n">
        <v>7054.15</v>
      </c>
      <c r="L6" s="7" t="n">
        <v>46303</v>
      </c>
      <c r="M6" t="inlineStr">
        <is>
          <t>Open</t>
        </is>
      </c>
    </row>
    <row r="7">
      <c r="H7" t="inlineStr">
        <is>
          <t>INV-2007</t>
        </is>
      </c>
      <c r="I7" t="inlineStr">
        <is>
          <t>Wingtip</t>
        </is>
      </c>
      <c r="J7" t="inlineStr">
        <is>
          <t>East</t>
        </is>
      </c>
      <c r="K7" t="n">
        <v>6430.46</v>
      </c>
      <c r="L7" s="7" t="n">
        <v>46300</v>
      </c>
      <c r="M7" t="inlineStr">
        <is>
          <t>Open</t>
        </is>
      </c>
    </row>
    <row r="8">
      <c r="H8" t="inlineStr">
        <is>
          <t>INV-2009</t>
        </is>
      </c>
      <c r="I8" t="inlineStr">
        <is>
          <t>Proseware</t>
        </is>
      </c>
      <c r="J8" t="inlineStr">
        <is>
          <t>East</t>
        </is>
      </c>
      <c r="K8" t="n">
        <v>8902.82</v>
      </c>
      <c r="L8" s="7" t="n">
        <v>46300</v>
      </c>
      <c r="M8" t="inlineStr">
        <is>
          <t>Open</t>
        </is>
      </c>
    </row>
    <row r="9">
      <c r="H9" t="inlineStr">
        <is>
          <t>INV-2027</t>
        </is>
      </c>
      <c r="I9" t="inlineStr">
        <is>
          <t>Alpine</t>
        </is>
      </c>
      <c r="J9" t="inlineStr">
        <is>
          <t>East</t>
        </is>
      </c>
      <c r="K9" t="n">
        <v>7496.06</v>
      </c>
      <c r="L9" s="7" t="n">
        <v>46312</v>
      </c>
      <c r="M9" t="inlineStr">
        <is>
          <t>Open</t>
        </is>
      </c>
    </row>
    <row r="10">
      <c r="H10" t="inlineStr">
        <is>
          <t>INV-2030</t>
        </is>
      </c>
      <c r="I10" t="inlineStr">
        <is>
          <t>Margie</t>
        </is>
      </c>
      <c r="J10" t="inlineStr">
        <is>
          <t>East</t>
        </is>
      </c>
      <c r="K10" t="n">
        <v>4753.43</v>
      </c>
      <c r="L10" s="7" t="n">
        <v>46328</v>
      </c>
      <c r="M10" t="inlineStr">
        <is>
          <t>Open</t>
        </is>
      </c>
    </row>
    <row r="13">
      <c r="A13" s="8" t="inlineStr">
        <is>
          <t>East or West</t>
        </is>
      </c>
    </row>
    <row r="14">
      <c r="A14" t="inlineStr">
        <is>
          <t>Type this formula in the yellow cell:</t>
        </is>
      </c>
      <c r="B14" s="9">
        <f>FILTER(Invoices,(Invoices[Region]="East")+(Invoices[Region]="West"),"None")</f>
        <v/>
      </c>
    </row>
    <row r="15">
      <c r="A15" s="10" t="n"/>
      <c r="H15" s="11" t="inlineStr">
        <is>
          <t>Expected: 19 rows</t>
        </is>
      </c>
    </row>
    <row r="16">
      <c r="H16" t="inlineStr">
        <is>
          <t>INV-2002</t>
        </is>
      </c>
      <c r="I16" t="inlineStr">
        <is>
          <t>Proseware</t>
        </is>
      </c>
      <c r="J16" t="inlineStr">
        <is>
          <t>West</t>
        </is>
      </c>
      <c r="K16" t="n">
        <v>6208.61</v>
      </c>
      <c r="L16" s="7" t="n">
        <v>46339</v>
      </c>
      <c r="M16" t="inlineStr">
        <is>
          <t>Paid</t>
        </is>
      </c>
    </row>
    <row r="17">
      <c r="H17" t="inlineStr">
        <is>
          <t>INV-2004</t>
        </is>
      </c>
      <c r="I17" t="inlineStr">
        <is>
          <t>Fabrikam</t>
        </is>
      </c>
      <c r="J17" t="inlineStr">
        <is>
          <t>West</t>
        </is>
      </c>
      <c r="K17" t="n">
        <v>6404.74</v>
      </c>
      <c r="L17" s="7" t="n">
        <v>46305</v>
      </c>
      <c r="M17" t="inlineStr">
        <is>
          <t>Open</t>
        </is>
      </c>
    </row>
    <row r="18">
      <c r="H18" t="inlineStr">
        <is>
          <t>INV-2005</t>
        </is>
      </c>
      <c r="I18" t="inlineStr">
        <is>
          <t>Northwind</t>
        </is>
      </c>
      <c r="J18" t="inlineStr">
        <is>
          <t>East</t>
        </is>
      </c>
      <c r="K18" t="n">
        <v>7054.15</v>
      </c>
      <c r="L18" s="7" t="n">
        <v>46303</v>
      </c>
      <c r="M18" t="inlineStr">
        <is>
          <t>Open</t>
        </is>
      </c>
    </row>
    <row r="19">
      <c r="H19" t="inlineStr">
        <is>
          <t>INV-2006</t>
        </is>
      </c>
      <c r="I19" t="inlineStr">
        <is>
          <t>Contoso</t>
        </is>
      </c>
      <c r="J19" t="inlineStr">
        <is>
          <t>East</t>
        </is>
      </c>
      <c r="K19" t="n">
        <v>1225.2</v>
      </c>
      <c r="L19" s="7" t="n">
        <v>46343</v>
      </c>
      <c r="M19" t="inlineStr">
        <is>
          <t>Paid</t>
        </is>
      </c>
    </row>
    <row r="20">
      <c r="H20" t="inlineStr">
        <is>
          <t>INV-2007</t>
        </is>
      </c>
      <c r="I20" t="inlineStr">
        <is>
          <t>Wingtip</t>
        </is>
      </c>
      <c r="J20" t="inlineStr">
        <is>
          <t>East</t>
        </is>
      </c>
      <c r="K20" t="n">
        <v>6430.46</v>
      </c>
      <c r="L20" s="7" t="n">
        <v>46300</v>
      </c>
      <c r="M20" t="inlineStr">
        <is>
          <t>Open</t>
        </is>
      </c>
    </row>
    <row r="21">
      <c r="H21" t="inlineStr">
        <is>
          <t>INV-2009</t>
        </is>
      </c>
      <c r="I21" t="inlineStr">
        <is>
          <t>Proseware</t>
        </is>
      </c>
      <c r="J21" t="inlineStr">
        <is>
          <t>East</t>
        </is>
      </c>
      <c r="K21" t="n">
        <v>8902.82</v>
      </c>
      <c r="L21" s="7" t="n">
        <v>46300</v>
      </c>
      <c r="M21" t="inlineStr">
        <is>
          <t>Open</t>
        </is>
      </c>
    </row>
    <row r="22">
      <c r="H22" t="inlineStr">
        <is>
          <t>INV-2010</t>
        </is>
      </c>
      <c r="I22" t="inlineStr">
        <is>
          <t>Wingtip</t>
        </is>
      </c>
      <c r="J22" t="inlineStr">
        <is>
          <t>West</t>
        </is>
      </c>
      <c r="K22" t="n">
        <v>4583.85</v>
      </c>
      <c r="L22" s="7" t="n">
        <v>46365</v>
      </c>
      <c r="M22" t="inlineStr">
        <is>
          <t>Open</t>
        </is>
      </c>
    </row>
    <row r="23">
      <c r="H23" t="inlineStr">
        <is>
          <t>INV-2012</t>
        </is>
      </c>
      <c r="I23" t="inlineStr">
        <is>
          <t>Tailspin</t>
        </is>
      </c>
      <c r="J23" t="inlineStr">
        <is>
          <t>East</t>
        </is>
      </c>
      <c r="K23" t="n">
        <v>8234.639999999999</v>
      </c>
      <c r="L23" s="7" t="n">
        <v>46349</v>
      </c>
      <c r="M23" t="inlineStr">
        <is>
          <t>Paid</t>
        </is>
      </c>
    </row>
    <row r="24">
      <c r="H24" t="inlineStr">
        <is>
          <t>INV-2014</t>
        </is>
      </c>
      <c r="I24" t="inlineStr">
        <is>
          <t>Litware</t>
        </is>
      </c>
      <c r="J24" t="inlineStr">
        <is>
          <t>West</t>
        </is>
      </c>
      <c r="K24" t="n">
        <v>8196.52</v>
      </c>
      <c r="L24" s="7" t="n">
        <v>46313</v>
      </c>
      <c r="M24" t="inlineStr">
        <is>
          <t>Open</t>
        </is>
      </c>
    </row>
    <row r="25">
      <c r="H25" t="inlineStr">
        <is>
          <t>INV-2015</t>
        </is>
      </c>
      <c r="I25" t="inlineStr">
        <is>
          <t>Adatum</t>
        </is>
      </c>
      <c r="J25" t="inlineStr">
        <is>
          <t>West</t>
        </is>
      </c>
      <c r="K25" t="n">
        <v>7396.91</v>
      </c>
      <c r="L25" s="7" t="n">
        <v>46310</v>
      </c>
      <c r="M25" t="inlineStr">
        <is>
          <t>Open</t>
        </is>
      </c>
    </row>
    <row r="26">
      <c r="H26" t="inlineStr">
        <is>
          <t>INV-2016</t>
        </is>
      </c>
      <c r="I26" t="inlineStr">
        <is>
          <t>Tailspin</t>
        </is>
      </c>
      <c r="J26" t="inlineStr">
        <is>
          <t>West</t>
        </is>
      </c>
      <c r="K26" t="n">
        <v>7318.13</v>
      </c>
      <c r="L26" s="7" t="n">
        <v>46339</v>
      </c>
      <c r="M26" t="inlineStr">
        <is>
          <t>Open</t>
        </is>
      </c>
    </row>
    <row r="27">
      <c r="H27" t="inlineStr">
        <is>
          <t>INV-2017</t>
        </is>
      </c>
      <c r="I27" t="inlineStr">
        <is>
          <t>Proseware</t>
        </is>
      </c>
      <c r="J27" t="inlineStr">
        <is>
          <t>East</t>
        </is>
      </c>
      <c r="K27" t="n">
        <v>5156.11</v>
      </c>
      <c r="L27" s="7" t="n">
        <v>46329</v>
      </c>
      <c r="M27" t="inlineStr">
        <is>
          <t>Paid</t>
        </is>
      </c>
    </row>
    <row r="28">
      <c r="H28" t="inlineStr">
        <is>
          <t>INV-2019</t>
        </is>
      </c>
      <c r="I28" t="inlineStr">
        <is>
          <t>Contoso</t>
        </is>
      </c>
      <c r="J28" t="inlineStr">
        <is>
          <t>East</t>
        </is>
      </c>
      <c r="K28" t="n">
        <v>4935.09</v>
      </c>
      <c r="L28" s="7" t="n">
        <v>46364</v>
      </c>
      <c r="M28" t="inlineStr">
        <is>
          <t>Open</t>
        </is>
      </c>
    </row>
    <row r="29">
      <c r="H29" t="inlineStr">
        <is>
          <t>INV-2021</t>
        </is>
      </c>
      <c r="I29" t="inlineStr">
        <is>
          <t>Proseware</t>
        </is>
      </c>
      <c r="J29" t="inlineStr">
        <is>
          <t>West</t>
        </is>
      </c>
      <c r="K29" t="n">
        <v>5346.3</v>
      </c>
      <c r="L29" s="7" t="n">
        <v>46329</v>
      </c>
      <c r="M29" t="inlineStr">
        <is>
          <t>Open</t>
        </is>
      </c>
    </row>
    <row r="30">
      <c r="H30" t="inlineStr">
        <is>
          <t>INV-2022</t>
        </is>
      </c>
      <c r="I30" t="inlineStr">
        <is>
          <t>Margie</t>
        </is>
      </c>
      <c r="J30" t="inlineStr">
        <is>
          <t>East</t>
        </is>
      </c>
      <c r="K30" t="n">
        <v>1459.16</v>
      </c>
      <c r="L30" s="7" t="n">
        <v>46302</v>
      </c>
      <c r="M30" t="inlineStr">
        <is>
          <t>Paid</t>
        </is>
      </c>
    </row>
    <row r="31">
      <c r="H31" t="inlineStr">
        <is>
          <t>INV-2024</t>
        </is>
      </c>
      <c r="I31" t="inlineStr">
        <is>
          <t>Fabrikam</t>
        </is>
      </c>
      <c r="J31" t="inlineStr">
        <is>
          <t>West</t>
        </is>
      </c>
      <c r="K31" t="n">
        <v>6551.59</v>
      </c>
      <c r="L31" s="7" t="n">
        <v>46296</v>
      </c>
      <c r="M31" t="inlineStr">
        <is>
          <t>Open</t>
        </is>
      </c>
    </row>
    <row r="32">
      <c r="H32" t="inlineStr">
        <is>
          <t>INV-2027</t>
        </is>
      </c>
      <c r="I32" t="inlineStr">
        <is>
          <t>Alpine</t>
        </is>
      </c>
      <c r="J32" t="inlineStr">
        <is>
          <t>East</t>
        </is>
      </c>
      <c r="K32" t="n">
        <v>7496.06</v>
      </c>
      <c r="L32" s="7" t="n">
        <v>46312</v>
      </c>
      <c r="M32" t="inlineStr">
        <is>
          <t>Open</t>
        </is>
      </c>
    </row>
    <row r="33">
      <c r="H33" t="inlineStr">
        <is>
          <t>INV-2029</t>
        </is>
      </c>
      <c r="I33" t="inlineStr">
        <is>
          <t>Coho</t>
        </is>
      </c>
      <c r="J33" t="inlineStr">
        <is>
          <t>East</t>
        </is>
      </c>
      <c r="K33" t="n">
        <v>7924</v>
      </c>
      <c r="L33" s="7" t="n">
        <v>46338</v>
      </c>
      <c r="M33" t="inlineStr">
        <is>
          <t>Open</t>
        </is>
      </c>
    </row>
    <row r="34">
      <c r="H34" t="inlineStr">
        <is>
          <t>INV-2030</t>
        </is>
      </c>
      <c r="I34" t="inlineStr">
        <is>
          <t>Margie</t>
        </is>
      </c>
      <c r="J34" t="inlineStr">
        <is>
          <t>East</t>
        </is>
      </c>
      <c r="K34" t="n">
        <v>4753.43</v>
      </c>
      <c r="L34" s="7" t="n">
        <v>46328</v>
      </c>
      <c r="M34" t="inlineStr">
        <is>
          <t>Open</t>
        </is>
      </c>
    </row>
    <row r="37">
      <c r="A37" s="8" t="inlineStr">
        <is>
          <t>(East or West) and over 5,000</t>
        </is>
      </c>
    </row>
    <row r="38">
      <c r="A38" t="inlineStr">
        <is>
          <t>Type this formula in the yellow cell:</t>
        </is>
      </c>
      <c r="B38" s="9">
        <f>FILTER(Invoices,((Invoices[Region]="East")+(Invoices[Region]="West"))*(Invoices[Amount]&gt;5000),"None")</f>
        <v/>
      </c>
    </row>
    <row r="39">
      <c r="A39" s="10" t="n"/>
      <c r="H39" s="11" t="inlineStr">
        <is>
          <t>Expected: 14 rows</t>
        </is>
      </c>
    </row>
    <row r="40">
      <c r="H40" t="inlineStr">
        <is>
          <t>INV-2002</t>
        </is>
      </c>
      <c r="I40" t="inlineStr">
        <is>
          <t>Proseware</t>
        </is>
      </c>
      <c r="J40" t="inlineStr">
        <is>
          <t>West</t>
        </is>
      </c>
      <c r="K40" t="n">
        <v>6208.61</v>
      </c>
      <c r="L40" s="7" t="n">
        <v>46339</v>
      </c>
      <c r="M40" t="inlineStr">
        <is>
          <t>Paid</t>
        </is>
      </c>
    </row>
    <row r="41">
      <c r="H41" t="inlineStr">
        <is>
          <t>INV-2004</t>
        </is>
      </c>
      <c r="I41" t="inlineStr">
        <is>
          <t>Fabrikam</t>
        </is>
      </c>
      <c r="J41" t="inlineStr">
        <is>
          <t>West</t>
        </is>
      </c>
      <c r="K41" t="n">
        <v>6404.74</v>
      </c>
      <c r="L41" s="7" t="n">
        <v>46305</v>
      </c>
      <c r="M41" t="inlineStr">
        <is>
          <t>Open</t>
        </is>
      </c>
    </row>
    <row r="42">
      <c r="H42" t="inlineStr">
        <is>
          <t>INV-2005</t>
        </is>
      </c>
      <c r="I42" t="inlineStr">
        <is>
          <t>Northwind</t>
        </is>
      </c>
      <c r="J42" t="inlineStr">
        <is>
          <t>East</t>
        </is>
      </c>
      <c r="K42" t="n">
        <v>7054.15</v>
      </c>
      <c r="L42" s="7" t="n">
        <v>46303</v>
      </c>
      <c r="M42" t="inlineStr">
        <is>
          <t>Open</t>
        </is>
      </c>
    </row>
    <row r="43">
      <c r="H43" t="inlineStr">
        <is>
          <t>INV-2007</t>
        </is>
      </c>
      <c r="I43" t="inlineStr">
        <is>
          <t>Wingtip</t>
        </is>
      </c>
      <c r="J43" t="inlineStr">
        <is>
          <t>East</t>
        </is>
      </c>
      <c r="K43" t="n">
        <v>6430.46</v>
      </c>
      <c r="L43" s="7" t="n">
        <v>46300</v>
      </c>
      <c r="M43" t="inlineStr">
        <is>
          <t>Open</t>
        </is>
      </c>
    </row>
    <row r="44">
      <c r="H44" t="inlineStr">
        <is>
          <t>INV-2009</t>
        </is>
      </c>
      <c r="I44" t="inlineStr">
        <is>
          <t>Proseware</t>
        </is>
      </c>
      <c r="J44" t="inlineStr">
        <is>
          <t>East</t>
        </is>
      </c>
      <c r="K44" t="n">
        <v>8902.82</v>
      </c>
      <c r="L44" s="7" t="n">
        <v>46300</v>
      </c>
      <c r="M44" t="inlineStr">
        <is>
          <t>Open</t>
        </is>
      </c>
    </row>
    <row r="45">
      <c r="H45" t="inlineStr">
        <is>
          <t>INV-2012</t>
        </is>
      </c>
      <c r="I45" t="inlineStr">
        <is>
          <t>Tailspin</t>
        </is>
      </c>
      <c r="J45" t="inlineStr">
        <is>
          <t>East</t>
        </is>
      </c>
      <c r="K45" t="n">
        <v>8234.639999999999</v>
      </c>
      <c r="L45" s="7" t="n">
        <v>46349</v>
      </c>
      <c r="M45" t="inlineStr">
        <is>
          <t>Paid</t>
        </is>
      </c>
    </row>
    <row r="46">
      <c r="H46" t="inlineStr">
        <is>
          <t>INV-2014</t>
        </is>
      </c>
      <c r="I46" t="inlineStr">
        <is>
          <t>Litware</t>
        </is>
      </c>
      <c r="J46" t="inlineStr">
        <is>
          <t>West</t>
        </is>
      </c>
      <c r="K46" t="n">
        <v>8196.52</v>
      </c>
      <c r="L46" s="7" t="n">
        <v>46313</v>
      </c>
      <c r="M46" t="inlineStr">
        <is>
          <t>Open</t>
        </is>
      </c>
    </row>
    <row r="47">
      <c r="H47" t="inlineStr">
        <is>
          <t>INV-2015</t>
        </is>
      </c>
      <c r="I47" t="inlineStr">
        <is>
          <t>Adatum</t>
        </is>
      </c>
      <c r="J47" t="inlineStr">
        <is>
          <t>West</t>
        </is>
      </c>
      <c r="K47" t="n">
        <v>7396.91</v>
      </c>
      <c r="L47" s="7" t="n">
        <v>46310</v>
      </c>
      <c r="M47" t="inlineStr">
        <is>
          <t>Open</t>
        </is>
      </c>
    </row>
    <row r="48">
      <c r="H48" t="inlineStr">
        <is>
          <t>INV-2016</t>
        </is>
      </c>
      <c r="I48" t="inlineStr">
        <is>
          <t>Tailspin</t>
        </is>
      </c>
      <c r="J48" t="inlineStr">
        <is>
          <t>West</t>
        </is>
      </c>
      <c r="K48" t="n">
        <v>7318.13</v>
      </c>
      <c r="L48" s="7" t="n">
        <v>46339</v>
      </c>
      <c r="M48" t="inlineStr">
        <is>
          <t>Open</t>
        </is>
      </c>
    </row>
    <row r="49">
      <c r="H49" t="inlineStr">
        <is>
          <t>INV-2017</t>
        </is>
      </c>
      <c r="I49" t="inlineStr">
        <is>
          <t>Proseware</t>
        </is>
      </c>
      <c r="J49" t="inlineStr">
        <is>
          <t>East</t>
        </is>
      </c>
      <c r="K49" t="n">
        <v>5156.11</v>
      </c>
      <c r="L49" s="7" t="n">
        <v>46329</v>
      </c>
      <c r="M49" t="inlineStr">
        <is>
          <t>Paid</t>
        </is>
      </c>
    </row>
    <row r="50">
      <c r="H50" t="inlineStr">
        <is>
          <t>INV-2021</t>
        </is>
      </c>
      <c r="I50" t="inlineStr">
        <is>
          <t>Proseware</t>
        </is>
      </c>
      <c r="J50" t="inlineStr">
        <is>
          <t>West</t>
        </is>
      </c>
      <c r="K50" t="n">
        <v>5346.3</v>
      </c>
      <c r="L50" s="7" t="n">
        <v>46329</v>
      </c>
      <c r="M50" t="inlineStr">
        <is>
          <t>Open</t>
        </is>
      </c>
    </row>
    <row r="51">
      <c r="H51" t="inlineStr">
        <is>
          <t>INV-2024</t>
        </is>
      </c>
      <c r="I51" t="inlineStr">
        <is>
          <t>Fabrikam</t>
        </is>
      </c>
      <c r="J51" t="inlineStr">
        <is>
          <t>West</t>
        </is>
      </c>
      <c r="K51" t="n">
        <v>6551.59</v>
      </c>
      <c r="L51" s="7" t="n">
        <v>46296</v>
      </c>
      <c r="M51" t="inlineStr">
        <is>
          <t>Open</t>
        </is>
      </c>
    </row>
    <row r="52">
      <c r="H52" t="inlineStr">
        <is>
          <t>INV-2027</t>
        </is>
      </c>
      <c r="I52" t="inlineStr">
        <is>
          <t>Alpine</t>
        </is>
      </c>
      <c r="J52" t="inlineStr">
        <is>
          <t>East</t>
        </is>
      </c>
      <c r="K52" t="n">
        <v>7496.06</v>
      </c>
      <c r="L52" s="7" t="n">
        <v>46312</v>
      </c>
      <c r="M52" t="inlineStr">
        <is>
          <t>Open</t>
        </is>
      </c>
    </row>
    <row r="53">
      <c r="H53" t="inlineStr">
        <is>
          <t>INV-2029</t>
        </is>
      </c>
      <c r="I53" t="inlineStr">
        <is>
          <t>Coho</t>
        </is>
      </c>
      <c r="J53" t="inlineStr">
        <is>
          <t>East</t>
        </is>
      </c>
      <c r="K53" t="n">
        <v>7924</v>
      </c>
      <c r="L53" s="7" t="n">
        <v>46338</v>
      </c>
      <c r="M53" t="inlineStr">
        <is>
          <t>Open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2026-11-06T16:19:33Z</dcterms:created>
  <dcterms:modified xmlns:dcterms="http://purl.org/dc/terms/" xmlns:xsi="http://www.w3.org/2001/XMLSchema-instance" xsi:type="dcterms:W3CDTF">2026-11-06T16:19:33Z</dcterms:modified>
</cp:coreProperties>
</file>